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L196" i="1" l="1"/>
  <c r="G62" i="1"/>
  <c r="H62" i="1"/>
  <c r="H196" i="1" s="1"/>
  <c r="G24" i="1"/>
  <c r="I81" i="1"/>
  <c r="I62" i="1"/>
  <c r="G43" i="1"/>
  <c r="I43" i="1"/>
  <c r="J24" i="1"/>
  <c r="J196" i="1" s="1"/>
  <c r="I24" i="1"/>
  <c r="F24" i="1"/>
  <c r="F196" i="1" s="1"/>
  <c r="G196" i="1" l="1"/>
  <c r="I196" i="1"/>
</calcChain>
</file>

<file path=xl/sharedStrings.xml><?xml version="1.0" encoding="utf-8"?>
<sst xmlns="http://schemas.openxmlformats.org/spreadsheetml/2006/main" count="266" uniqueCount="76">
  <si>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</si>
  <si>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</si>
  <si>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</si>
  <si>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</si>
  <si>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</si>
  <si>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</si>
  <si>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</si>
  <si>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</si>
  <si>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</si>
  <si>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</si>
  <si>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</si>
  <si>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</si>
  <si>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</si>
  <si>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</si>
  <si>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</si>
  <si>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</si>
  <si>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</si>
  <si>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</si>
  <si>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</si>
  <si>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</si>
  <si>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</si>
  <si>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</si>
  <si>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</si>
  <si>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</si>
  <si>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</si>
  <si>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</si>
  <si>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</si>
  <si>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</si>
  <si>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</si>
  <si>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</si>
  <si>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</si>
  <si>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</si>
  <si>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</si>
  <si>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</si>
  <si>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</si>
  <si>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</si>
  <si>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</si>
  <si>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</si>
  <si>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</si>
  <si>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"Средняя школа № 3 г.Киренска"</t>
  </si>
  <si>
    <t>Директор</t>
  </si>
  <si>
    <t>Тюрнёва Наталья Владимировна</t>
  </si>
  <si>
    <t>Какао с молоком</t>
  </si>
  <si>
    <t>Яблоки</t>
  </si>
  <si>
    <t>пром.изг.</t>
  </si>
  <si>
    <t>Картофельное пюре</t>
  </si>
  <si>
    <t>Тефтели рыбные</t>
  </si>
  <si>
    <t>Огурец консервированный с лимонной кислотой</t>
  </si>
  <si>
    <t xml:space="preserve">Хлеб пшеничный </t>
  </si>
  <si>
    <t>Кофейный напиток с молоком</t>
  </si>
  <si>
    <t>Макароные изделия отварные с сыром</t>
  </si>
  <si>
    <t>Печень говяжья</t>
  </si>
  <si>
    <t>Чай с молоком</t>
  </si>
  <si>
    <t>Котлета мясная (говядина)</t>
  </si>
  <si>
    <t>Гречка рассыпчатая</t>
  </si>
  <si>
    <t>сладкое</t>
  </si>
  <si>
    <t>Печенье</t>
  </si>
  <si>
    <t>Картофель отварной</t>
  </si>
  <si>
    <t>Курица отварная</t>
  </si>
  <si>
    <t>Компот</t>
  </si>
  <si>
    <t xml:space="preserve">Омлет натуральный </t>
  </si>
  <si>
    <t>Салат из горошка зелёного консервированного</t>
  </si>
  <si>
    <t>Азу</t>
  </si>
  <si>
    <t xml:space="preserve">Напиток клюквенный </t>
  </si>
  <si>
    <t>тефтели мясные (говядина)</t>
  </si>
  <si>
    <t>Макаронные изделия отварные</t>
  </si>
  <si>
    <t>Груши</t>
  </si>
  <si>
    <t>Салат из свёклы с чесноком</t>
  </si>
  <si>
    <t>Гуляш из говядины</t>
  </si>
  <si>
    <t>Каша перловая рассыпчатая</t>
  </si>
  <si>
    <t>Напиток клюквенный</t>
  </si>
  <si>
    <t>Банан</t>
  </si>
  <si>
    <t>Плов из отварной птицы</t>
  </si>
  <si>
    <t>Чай с лимоном</t>
  </si>
  <si>
    <t>кукуруза консервированная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</si>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</sst>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46</v>
      </c>
      <c r="F6" s="43">
        <v>90</v>
      </c>
      <c r="G6" s="43">
        <v>8.73</v>
      </c>
      <c r="H6" s="43">
        <v>4.68</v>
      </c>
      <c r="I6" s="43">
        <v>3.61</v>
      </c>
      <c r="J6" s="43">
        <v>85.3</v>
      </c>
      <c r="K6" s="44">
        <v>442</v>
      </c>
      <c r="L6" s="40">
        <v>33</v>
      </c>
    </row>
    <row r="7" spans="1:12" ht="15" x14ac:dyDescent="0.25">
      <c r="A7" s="23"/>
      <c r="B7" s="15"/>
      <c r="C7" s="11"/>
      <c r="D7" s="6" t="s">
        <v>29</v>
      </c>
      <c r="E7" s="42" t="s">
        <v>45</v>
      </c>
      <c r="F7" s="43">
        <v>150</v>
      </c>
      <c r="G7" s="43">
        <v>3.15</v>
      </c>
      <c r="H7" s="43">
        <v>6.9</v>
      </c>
      <c r="I7" s="43">
        <v>18.350000000000001</v>
      </c>
      <c r="J7" s="43">
        <v>154</v>
      </c>
      <c r="K7" s="44">
        <v>429</v>
      </c>
      <c r="L7" s="43">
        <v>36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496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3.8</v>
      </c>
      <c r="H9" s="43">
        <v>0.4</v>
      </c>
      <c r="I9" s="43">
        <v>24.6</v>
      </c>
      <c r="J9" s="43">
        <v>124.5</v>
      </c>
      <c r="K9" s="44" t="s">
        <v>44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26</v>
      </c>
      <c r="E11" s="42" t="s">
        <v>47</v>
      </c>
      <c r="F11" s="43">
        <v>60</v>
      </c>
      <c r="G11" s="43">
        <v>0.48</v>
      </c>
      <c r="H11" s="43">
        <v>0.06</v>
      </c>
      <c r="I11" s="43">
        <v>1.02</v>
      </c>
      <c r="J11" s="43">
        <v>7.8</v>
      </c>
      <c r="K11" s="44" t="s">
        <v>44</v>
      </c>
      <c r="L11" s="43">
        <v>15</v>
      </c>
    </row>
    <row r="12" spans="1:12" ht="15" x14ac:dyDescent="0.25">
      <c r="A12" s="23"/>
      <c r="B12" s="15"/>
      <c r="C12" s="11"/>
      <c r="D12" s="6" t="s">
        <v>55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19.760000000000002</v>
      </c>
      <c r="H13" s="19">
        <f t="shared" si="0"/>
        <v>15.34</v>
      </c>
      <c r="I13" s="19">
        <f t="shared" si="0"/>
        <v>72.58</v>
      </c>
      <c r="J13" s="19">
        <f t="shared" si="0"/>
        <v>515.6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19.760000000000002</v>
      </c>
      <c r="H24" s="32">
        <f t="shared" si="4"/>
        <v>15.34</v>
      </c>
      <c r="I24" s="32">
        <f t="shared" si="4"/>
        <v>72.58</v>
      </c>
      <c r="J24" s="32">
        <f t="shared" si="4"/>
        <v>515.6</v>
      </c>
      <c r="K24" s="32"/>
      <c r="L24" s="32">
        <f t="shared" ref="L24" si="5">L13+L23</f>
        <v>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51</v>
      </c>
      <c r="F25" s="43">
        <v>90</v>
      </c>
      <c r="G25" s="43">
        <v>9.7200000000000006</v>
      </c>
      <c r="H25" s="43">
        <v>11.3</v>
      </c>
      <c r="I25" s="43">
        <v>5.52</v>
      </c>
      <c r="J25" s="43">
        <v>169.28</v>
      </c>
      <c r="K25" s="44">
        <v>398</v>
      </c>
      <c r="L25" s="40">
        <v>36</v>
      </c>
    </row>
    <row r="26" spans="1:12" ht="15" x14ac:dyDescent="0.25">
      <c r="A26" s="14"/>
      <c r="B26" s="15"/>
      <c r="C26" s="11"/>
      <c r="D26" s="6" t="s">
        <v>29</v>
      </c>
      <c r="E26" s="42" t="s">
        <v>50</v>
      </c>
      <c r="F26" s="43">
        <v>150</v>
      </c>
      <c r="G26" s="43">
        <v>7.58</v>
      </c>
      <c r="H26" s="43">
        <v>8.58</v>
      </c>
      <c r="I26" s="43">
        <v>27.5</v>
      </c>
      <c r="J26" s="43">
        <v>191.25</v>
      </c>
      <c r="K26" s="44">
        <v>295</v>
      </c>
      <c r="L26" s="43">
        <v>28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3.2</v>
      </c>
      <c r="H27" s="43">
        <v>2.7</v>
      </c>
      <c r="I27" s="43">
        <v>15.9</v>
      </c>
      <c r="J27" s="43">
        <v>79</v>
      </c>
      <c r="K27" s="44">
        <v>501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3.8</v>
      </c>
      <c r="H28" s="43">
        <v>0.4</v>
      </c>
      <c r="I28" s="43">
        <v>24.6</v>
      </c>
      <c r="J28" s="43">
        <v>124.5</v>
      </c>
      <c r="K28" s="44" t="s">
        <v>44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44</v>
      </c>
      <c r="L29" s="43">
        <v>40</v>
      </c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25.1</v>
      </c>
      <c r="H32" s="19">
        <f t="shared" ref="H32" si="7">SUM(H25:H31)</f>
        <v>23.78</v>
      </c>
      <c r="I32" s="19">
        <f t="shared" ref="I32" si="8">SUM(I25:I31)</f>
        <v>93.12</v>
      </c>
      <c r="J32" s="19">
        <f t="shared" ref="J32:L32" si="9">SUM(J25:J31)</f>
        <v>658.03</v>
      </c>
      <c r="K32" s="25"/>
      <c r="L32" s="19">
        <f t="shared" si="9"/>
        <v>119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690</v>
      </c>
      <c r="G43" s="32">
        <f t="shared" ref="G43" si="14">G32+G42</f>
        <v>25.1</v>
      </c>
      <c r="H43" s="32">
        <f t="shared" ref="H43" si="15">H32+H42</f>
        <v>23.78</v>
      </c>
      <c r="I43" s="32">
        <f t="shared" ref="I43" si="16">I32+I42</f>
        <v>93.12</v>
      </c>
      <c r="J43" s="32">
        <f t="shared" ref="J43:L43" si="17">J32+J42</f>
        <v>658.03</v>
      </c>
      <c r="K43" s="32"/>
      <c r="L43" s="32">
        <f t="shared" si="17"/>
        <v>119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53</v>
      </c>
      <c r="F44" s="43">
        <v>90</v>
      </c>
      <c r="G44" s="43">
        <v>10.02</v>
      </c>
      <c r="H44" s="43">
        <v>13.75</v>
      </c>
      <c r="I44" s="43">
        <v>12.87</v>
      </c>
      <c r="J44" s="43">
        <v>267.39999999999998</v>
      </c>
      <c r="K44" s="44">
        <v>381</v>
      </c>
      <c r="L44" s="40">
        <v>40</v>
      </c>
    </row>
    <row r="45" spans="1:12" ht="15" x14ac:dyDescent="0.25">
      <c r="A45" s="23"/>
      <c r="B45" s="15"/>
      <c r="C45" s="11"/>
      <c r="D45" s="6" t="s">
        <v>29</v>
      </c>
      <c r="E45" s="42" t="s">
        <v>54</v>
      </c>
      <c r="F45" s="43">
        <v>150</v>
      </c>
      <c r="G45" s="43">
        <v>7.55</v>
      </c>
      <c r="H45" s="43">
        <v>7.85</v>
      </c>
      <c r="I45" s="43">
        <v>39.08</v>
      </c>
      <c r="J45" s="43">
        <v>213.05</v>
      </c>
      <c r="K45" s="44">
        <v>237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1.5</v>
      </c>
      <c r="H46" s="43">
        <v>1.3</v>
      </c>
      <c r="I46" s="43">
        <v>15.9</v>
      </c>
      <c r="J46" s="43">
        <v>81</v>
      </c>
      <c r="K46" s="44">
        <v>495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3.8</v>
      </c>
      <c r="H47" s="43">
        <v>0.4</v>
      </c>
      <c r="I47" s="43">
        <v>24.6</v>
      </c>
      <c r="J47" s="43">
        <v>124.5</v>
      </c>
      <c r="K47" s="44" t="s">
        <v>44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56</v>
      </c>
      <c r="F49" s="43">
        <v>30</v>
      </c>
      <c r="G49" s="43">
        <v>2.25</v>
      </c>
      <c r="H49" s="43">
        <v>2.94</v>
      </c>
      <c r="I49" s="43">
        <v>26.32</v>
      </c>
      <c r="J49" s="43">
        <v>125.1</v>
      </c>
      <c r="K49" s="44" t="s">
        <v>44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25.12</v>
      </c>
      <c r="H51" s="19">
        <f>SUM(H44:H50)</f>
        <v>26.240000000000002</v>
      </c>
      <c r="I51" s="19">
        <f>SUM(I44:I50)</f>
        <v>118.76999999999998</v>
      </c>
      <c r="J51" s="19">
        <f>SUM(J44:J50)</f>
        <v>811.05000000000007</v>
      </c>
      <c r="K51" s="25"/>
      <c r="L51" s="19">
        <f t="shared" ref="L51" si="18">SUM(L44:L50)</f>
        <v>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520</v>
      </c>
      <c r="G62" s="32">
        <f t="shared" ref="G62" si="23">G51+G61</f>
        <v>25.12</v>
      </c>
      <c r="H62" s="32">
        <f t="shared" ref="H62" si="24">H51+H61</f>
        <v>26.240000000000002</v>
      </c>
      <c r="I62" s="32">
        <f t="shared" ref="I62" si="25">I51+I61</f>
        <v>118.76999999999998</v>
      </c>
      <c r="J62" s="32">
        <f t="shared" ref="J62:L62" si="26">J51+J61</f>
        <v>811.05000000000007</v>
      </c>
      <c r="K62" s="32"/>
      <c r="L62" s="32">
        <f t="shared" si="26"/>
        <v>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90</v>
      </c>
      <c r="G63" s="40">
        <v>11.21</v>
      </c>
      <c r="H63" s="40">
        <v>10.66</v>
      </c>
      <c r="I63" s="40">
        <v>4.51</v>
      </c>
      <c r="J63" s="40">
        <v>195.57</v>
      </c>
      <c r="K63" s="41">
        <v>404</v>
      </c>
      <c r="L63" s="40">
        <v>35</v>
      </c>
    </row>
    <row r="64" spans="1:12" ht="15" x14ac:dyDescent="0.25">
      <c r="A64" s="23"/>
      <c r="B64" s="15"/>
      <c r="C64" s="11"/>
      <c r="D64" s="6" t="s">
        <v>29</v>
      </c>
      <c r="E64" s="42" t="s">
        <v>57</v>
      </c>
      <c r="F64" s="43">
        <v>150</v>
      </c>
      <c r="G64" s="43">
        <v>2.85</v>
      </c>
      <c r="H64" s="43">
        <v>6.15</v>
      </c>
      <c r="I64" s="43">
        <v>19.05</v>
      </c>
      <c r="J64" s="43">
        <v>142.5</v>
      </c>
      <c r="K64" s="44">
        <v>173</v>
      </c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</v>
      </c>
      <c r="H65" s="43">
        <v>0</v>
      </c>
      <c r="I65" s="43">
        <v>27</v>
      </c>
      <c r="J65" s="43">
        <v>110</v>
      </c>
      <c r="K65" s="44">
        <v>508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3.8</v>
      </c>
      <c r="H66" s="43">
        <v>0.4</v>
      </c>
      <c r="I66" s="43">
        <v>24.6</v>
      </c>
      <c r="J66" s="43">
        <v>124.5</v>
      </c>
      <c r="K66" s="44" t="s">
        <v>44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75</v>
      </c>
      <c r="F68" s="43">
        <v>60</v>
      </c>
      <c r="G68" s="43">
        <v>0.78</v>
      </c>
      <c r="H68" s="43">
        <v>7.48</v>
      </c>
      <c r="I68" s="43">
        <v>4.08</v>
      </c>
      <c r="J68" s="43">
        <v>78</v>
      </c>
      <c r="K68" s="44">
        <v>76</v>
      </c>
      <c r="L68" s="43">
        <v>35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19.14</v>
      </c>
      <c r="H70" s="19">
        <f t="shared" ref="H70" si="28">SUM(H63:H69)</f>
        <v>24.69</v>
      </c>
      <c r="I70" s="19">
        <f t="shared" ref="I70" si="29">SUM(I63:I69)</f>
        <v>79.239999999999995</v>
      </c>
      <c r="J70" s="19">
        <f t="shared" ref="J70:L70" si="30">SUM(J63:J69)</f>
        <v>650.56999999999994</v>
      </c>
      <c r="K70" s="25"/>
      <c r="L70" s="19">
        <f t="shared" si="30"/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550</v>
      </c>
      <c r="G81" s="32">
        <f t="shared" ref="G81" si="35">G70+G80</f>
        <v>19.14</v>
      </c>
      <c r="H81" s="32">
        <f t="shared" ref="H81" si="36">H70+H80</f>
        <v>24.69</v>
      </c>
      <c r="I81" s="32">
        <f t="shared" ref="I81" si="37">I70+I80</f>
        <v>79.239999999999995</v>
      </c>
      <c r="J81" s="32">
        <f t="shared" ref="J81:L81" si="38">J70+J80</f>
        <v>650.56999999999994</v>
      </c>
      <c r="K81" s="32"/>
      <c r="L81" s="32">
        <f t="shared" si="38"/>
        <v>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15.9</v>
      </c>
      <c r="H82" s="40">
        <v>26.76</v>
      </c>
      <c r="I82" s="40">
        <v>5.94</v>
      </c>
      <c r="J82" s="40">
        <v>339.49</v>
      </c>
      <c r="K82" s="41">
        <v>301</v>
      </c>
      <c r="L82" s="40">
        <v>44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3.8</v>
      </c>
      <c r="H85" s="43">
        <v>0.4</v>
      </c>
      <c r="I85" s="43">
        <v>24.6</v>
      </c>
      <c r="J85" s="43">
        <v>124.5</v>
      </c>
      <c r="K85" s="44" t="s">
        <v>44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61</v>
      </c>
      <c r="F87" s="43">
        <v>60</v>
      </c>
      <c r="G87" s="43">
        <v>1.89</v>
      </c>
      <c r="H87" s="43">
        <v>3.11</v>
      </c>
      <c r="I87" s="43">
        <v>3.75</v>
      </c>
      <c r="J87" s="43">
        <v>50.16</v>
      </c>
      <c r="K87" s="44">
        <v>10</v>
      </c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9">SUM(G82:G88)</f>
        <v>24.790000000000003</v>
      </c>
      <c r="H89" s="19">
        <f t="shared" ref="H89" si="40">SUM(H82:H88)</f>
        <v>32.97</v>
      </c>
      <c r="I89" s="19">
        <f t="shared" ref="I89" si="41">SUM(I82:I88)</f>
        <v>50.19</v>
      </c>
      <c r="J89" s="19">
        <f t="shared" ref="J89:L89" si="42">SUM(J82:J88)</f>
        <v>593.15</v>
      </c>
      <c r="K89" s="25"/>
      <c r="L89" s="19">
        <f t="shared" si="42"/>
        <v>69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510</v>
      </c>
      <c r="G100" s="32">
        <f t="shared" ref="G100" si="47">G89+G99</f>
        <v>24.790000000000003</v>
      </c>
      <c r="H100" s="32">
        <f t="shared" ref="H100" si="48">H89+H99</f>
        <v>32.97</v>
      </c>
      <c r="I100" s="32">
        <f t="shared" ref="I100" si="49">I89+I99</f>
        <v>50.19</v>
      </c>
      <c r="J100" s="32">
        <f t="shared" ref="J100:L100" si="50">J89+J99</f>
        <v>593.15</v>
      </c>
      <c r="K100" s="32"/>
      <c r="L100" s="32">
        <f t="shared" si="50"/>
        <v>69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16.3</v>
      </c>
      <c r="H101" s="40">
        <v>15.48</v>
      </c>
      <c r="I101" s="40">
        <v>21.8</v>
      </c>
      <c r="J101" s="40">
        <v>355.34</v>
      </c>
      <c r="K101" s="41">
        <v>364</v>
      </c>
      <c r="L101" s="40">
        <v>62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0.1</v>
      </c>
      <c r="H103" s="43">
        <v>0.04</v>
      </c>
      <c r="I103" s="43">
        <v>20.7</v>
      </c>
      <c r="J103" s="43">
        <v>81.400000000000006</v>
      </c>
      <c r="K103" s="44">
        <v>520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3.8</v>
      </c>
      <c r="H104" s="43">
        <v>0.4</v>
      </c>
      <c r="I104" s="43">
        <v>24.6</v>
      </c>
      <c r="J104" s="43">
        <v>124.5</v>
      </c>
      <c r="K104" s="44" t="s">
        <v>44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 t="s">
        <v>44</v>
      </c>
      <c r="L105" s="43">
        <v>40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1">SUM(G101:G107)</f>
        <v>21.000000000000004</v>
      </c>
      <c r="H108" s="19">
        <f t="shared" si="51"/>
        <v>16.72</v>
      </c>
      <c r="I108" s="19">
        <f t="shared" si="51"/>
        <v>86.699999999999989</v>
      </c>
      <c r="J108" s="19">
        <f t="shared" si="51"/>
        <v>655.24</v>
      </c>
      <c r="K108" s="25"/>
      <c r="L108" s="19">
        <f t="shared" ref="L108" si="52">SUM(L101:L107)</f>
        <v>111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650</v>
      </c>
      <c r="G119" s="32">
        <f t="shared" ref="G119" si="55">G108+G118</f>
        <v>21.000000000000004</v>
      </c>
      <c r="H119" s="32">
        <f t="shared" ref="H119" si="56">H108+H118</f>
        <v>16.72</v>
      </c>
      <c r="I119" s="32">
        <f t="shared" ref="I119" si="57">I108+I118</f>
        <v>86.699999999999989</v>
      </c>
      <c r="J119" s="32">
        <f t="shared" ref="J119:L119" si="58">J108+J118</f>
        <v>655.24</v>
      </c>
      <c r="K119" s="32"/>
      <c r="L119" s="32">
        <f t="shared" si="58"/>
        <v>111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64</v>
      </c>
      <c r="F120" s="40">
        <v>90</v>
      </c>
      <c r="G120" s="40">
        <v>6.9</v>
      </c>
      <c r="H120" s="40">
        <v>8</v>
      </c>
      <c r="I120" s="40">
        <v>9.1999999999999993</v>
      </c>
      <c r="J120" s="40">
        <v>135.4</v>
      </c>
      <c r="K120" s="41">
        <v>286</v>
      </c>
      <c r="L120" s="40">
        <v>40</v>
      </c>
    </row>
    <row r="121" spans="1:12" ht="15" x14ac:dyDescent="0.2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5.65</v>
      </c>
      <c r="H121" s="43">
        <v>0.67</v>
      </c>
      <c r="I121" s="43">
        <v>30.04</v>
      </c>
      <c r="J121" s="43">
        <v>129.9</v>
      </c>
      <c r="K121" s="44">
        <v>291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3.6</v>
      </c>
      <c r="H122" s="43">
        <v>3.3</v>
      </c>
      <c r="I122" s="43">
        <v>25</v>
      </c>
      <c r="J122" s="43">
        <v>144</v>
      </c>
      <c r="K122" s="44">
        <v>496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3.8</v>
      </c>
      <c r="H123" s="43">
        <v>0.4</v>
      </c>
      <c r="I123" s="43">
        <v>24.6</v>
      </c>
      <c r="J123" s="43">
        <v>124.5</v>
      </c>
      <c r="K123" s="44" t="s">
        <v>44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66</v>
      </c>
      <c r="F124" s="43">
        <v>150</v>
      </c>
      <c r="G124" s="43">
        <v>0.6</v>
      </c>
      <c r="H124" s="43">
        <v>0.45</v>
      </c>
      <c r="I124" s="43">
        <v>15.45</v>
      </c>
      <c r="J124" s="43">
        <v>70.5</v>
      </c>
      <c r="K124" s="44" t="s">
        <v>44</v>
      </c>
      <c r="L124" s="43">
        <v>52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59">SUM(G120:G126)</f>
        <v>20.550000000000004</v>
      </c>
      <c r="H127" s="19">
        <f t="shared" si="59"/>
        <v>12.819999999999999</v>
      </c>
      <c r="I127" s="19">
        <f t="shared" si="59"/>
        <v>104.29</v>
      </c>
      <c r="J127" s="19">
        <f t="shared" si="59"/>
        <v>604.29999999999995</v>
      </c>
      <c r="K127" s="25"/>
      <c r="L127" s="19">
        <f t="shared" ref="L127" si="60">SUM(L120:L126)</f>
        <v>117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640</v>
      </c>
      <c r="G138" s="32">
        <f t="shared" ref="G138" si="63">G127+G137</f>
        <v>20.550000000000004</v>
      </c>
      <c r="H138" s="32">
        <f t="shared" ref="H138" si="64">H127+H137</f>
        <v>12.819999999999999</v>
      </c>
      <c r="I138" s="32">
        <f t="shared" ref="I138" si="65">I127+I137</f>
        <v>104.29</v>
      </c>
      <c r="J138" s="32">
        <f t="shared" ref="J138:L138" si="66">J127+J137</f>
        <v>604.29999999999995</v>
      </c>
      <c r="K138" s="32"/>
      <c r="L138" s="32">
        <f t="shared" si="66"/>
        <v>117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46</v>
      </c>
      <c r="F139" s="43">
        <v>90</v>
      </c>
      <c r="G139" s="43">
        <v>8.73</v>
      </c>
      <c r="H139" s="43">
        <v>4.68</v>
      </c>
      <c r="I139" s="43">
        <v>3.61</v>
      </c>
      <c r="J139" s="43">
        <v>85.3</v>
      </c>
      <c r="K139" s="44">
        <v>442</v>
      </c>
      <c r="L139" s="40">
        <v>33</v>
      </c>
    </row>
    <row r="140" spans="1:12" ht="15" x14ac:dyDescent="0.25">
      <c r="A140" s="23"/>
      <c r="B140" s="15"/>
      <c r="C140" s="11"/>
      <c r="D140" s="6" t="s">
        <v>29</v>
      </c>
      <c r="E140" s="42" t="s">
        <v>45</v>
      </c>
      <c r="F140" s="43">
        <v>150</v>
      </c>
      <c r="G140" s="43">
        <v>3.15</v>
      </c>
      <c r="H140" s="43">
        <v>6.9</v>
      </c>
      <c r="I140" s="43">
        <v>18.350000000000001</v>
      </c>
      <c r="J140" s="43">
        <v>154</v>
      </c>
      <c r="K140" s="44">
        <v>429</v>
      </c>
      <c r="L140" s="43">
        <v>36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3.8</v>
      </c>
      <c r="H142" s="43">
        <v>0.4</v>
      </c>
      <c r="I142" s="43">
        <v>24.6</v>
      </c>
      <c r="J142" s="43">
        <v>124.5</v>
      </c>
      <c r="K142" s="44" t="s">
        <v>44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0.9</v>
      </c>
      <c r="H144" s="43">
        <v>6.06</v>
      </c>
      <c r="I144" s="43">
        <v>5.0999999999999996</v>
      </c>
      <c r="J144" s="43">
        <v>78.599999999999994</v>
      </c>
      <c r="K144" s="44">
        <v>59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7">SUM(G139:G145)</f>
        <v>19.78</v>
      </c>
      <c r="H146" s="19">
        <f t="shared" si="67"/>
        <v>20.740000000000002</v>
      </c>
      <c r="I146" s="19">
        <f t="shared" si="67"/>
        <v>67.56</v>
      </c>
      <c r="J146" s="19">
        <f t="shared" si="67"/>
        <v>521.4</v>
      </c>
      <c r="K146" s="25"/>
      <c r="L146" s="19">
        <f t="shared" ref="L146" si="68">SUM(L139:L145)</f>
        <v>101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550</v>
      </c>
      <c r="G157" s="32">
        <f t="shared" ref="G157" si="71">G146+G156</f>
        <v>19.78</v>
      </c>
      <c r="H157" s="32">
        <f t="shared" ref="H157" si="72">H146+H156</f>
        <v>20.740000000000002</v>
      </c>
      <c r="I157" s="32">
        <f t="shared" ref="I157" si="73">I146+I156</f>
        <v>67.56</v>
      </c>
      <c r="J157" s="32">
        <f t="shared" ref="J157:L157" si="74">J146+J156</f>
        <v>521.4</v>
      </c>
      <c r="K157" s="32"/>
      <c r="L157" s="32">
        <f t="shared" si="74"/>
        <v>101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90</v>
      </c>
      <c r="G158" s="40">
        <v>10.199999999999999</v>
      </c>
      <c r="H158" s="40">
        <v>12.82</v>
      </c>
      <c r="I158" s="40">
        <v>3.3</v>
      </c>
      <c r="J158" s="40">
        <v>196.8</v>
      </c>
      <c r="K158" s="41">
        <v>368</v>
      </c>
      <c r="L158" s="40">
        <v>45</v>
      </c>
    </row>
    <row r="159" spans="1:12" ht="15" x14ac:dyDescent="0.25">
      <c r="A159" s="23"/>
      <c r="B159" s="15"/>
      <c r="C159" s="11"/>
      <c r="D159" s="6" t="s">
        <v>29</v>
      </c>
      <c r="E159" s="42" t="s">
        <v>69</v>
      </c>
      <c r="F159" s="43">
        <v>150</v>
      </c>
      <c r="G159" s="43">
        <v>4.59</v>
      </c>
      <c r="H159" s="43">
        <v>7.53</v>
      </c>
      <c r="I159" s="43">
        <v>34.47</v>
      </c>
      <c r="J159" s="43">
        <v>195.25</v>
      </c>
      <c r="K159" s="44">
        <v>242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0.1</v>
      </c>
      <c r="H160" s="43">
        <v>0.04</v>
      </c>
      <c r="I160" s="43">
        <v>20.7</v>
      </c>
      <c r="J160" s="43">
        <v>81.400000000000006</v>
      </c>
      <c r="K160" s="44">
        <v>520</v>
      </c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3.8</v>
      </c>
      <c r="H161" s="43">
        <v>0.4</v>
      </c>
      <c r="I161" s="43">
        <v>24.6</v>
      </c>
      <c r="J161" s="43">
        <v>124.5</v>
      </c>
      <c r="K161" s="44" t="s">
        <v>44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150</v>
      </c>
      <c r="G162" s="43">
        <v>1.5</v>
      </c>
      <c r="H162" s="43">
        <v>0.75</v>
      </c>
      <c r="I162" s="43">
        <v>33</v>
      </c>
      <c r="J162" s="43">
        <v>139.5</v>
      </c>
      <c r="K162" s="44" t="s">
        <v>44</v>
      </c>
      <c r="L162" s="43">
        <v>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5">SUM(G158:G164)</f>
        <v>20.189999999999998</v>
      </c>
      <c r="H165" s="19">
        <f t="shared" si="75"/>
        <v>21.54</v>
      </c>
      <c r="I165" s="19">
        <f t="shared" si="75"/>
        <v>116.07</v>
      </c>
      <c r="J165" s="19">
        <f t="shared" si="75"/>
        <v>737.45</v>
      </c>
      <c r="K165" s="25"/>
      <c r="L165" s="19">
        <f t="shared" ref="L165" si="76">SUM(L158:L164)</f>
        <v>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640</v>
      </c>
      <c r="G176" s="32">
        <f t="shared" ref="G176" si="79">G165+G175</f>
        <v>20.189999999999998</v>
      </c>
      <c r="H176" s="32">
        <f t="shared" ref="H176" si="80">H165+H175</f>
        <v>21.54</v>
      </c>
      <c r="I176" s="32">
        <f t="shared" ref="I176" si="81">I165+I175</f>
        <v>116.07</v>
      </c>
      <c r="J176" s="32">
        <f t="shared" ref="J176:L176" si="82">J165+J175</f>
        <v>737.45</v>
      </c>
      <c r="K176" s="32"/>
      <c r="L176" s="32">
        <f t="shared" si="82"/>
        <v>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14.29</v>
      </c>
      <c r="H177" s="40">
        <v>14.14</v>
      </c>
      <c r="I177" s="40">
        <v>40.1</v>
      </c>
      <c r="J177" s="40">
        <v>365.9</v>
      </c>
      <c r="K177" s="41">
        <v>406</v>
      </c>
      <c r="L177" s="40">
        <v>60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9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3.8</v>
      </c>
      <c r="H180" s="43">
        <v>0.4</v>
      </c>
      <c r="I180" s="43">
        <v>24.6</v>
      </c>
      <c r="J180" s="43">
        <v>124.5</v>
      </c>
      <c r="K180" s="44" t="s">
        <v>44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74</v>
      </c>
      <c r="F182" s="43">
        <v>60</v>
      </c>
      <c r="G182" s="43">
        <v>1.62</v>
      </c>
      <c r="H182" s="43">
        <v>0.36</v>
      </c>
      <c r="I182" s="43">
        <v>5.94</v>
      </c>
      <c r="J182" s="43">
        <v>67.2</v>
      </c>
      <c r="K182" s="44" t="s">
        <v>44</v>
      </c>
      <c r="L182" s="43">
        <v>10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3">SUM(G177:G183)</f>
        <v>19.809999999999999</v>
      </c>
      <c r="H184" s="19">
        <f t="shared" si="83"/>
        <v>14.9</v>
      </c>
      <c r="I184" s="19">
        <f t="shared" si="83"/>
        <v>85.84</v>
      </c>
      <c r="J184" s="19">
        <f t="shared" si="83"/>
        <v>618.6</v>
      </c>
      <c r="K184" s="25"/>
      <c r="L184" s="19">
        <f t="shared" ref="L184" si="84">SUM(L177:L183)</f>
        <v>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510</v>
      </c>
      <c r="G195" s="32">
        <f t="shared" ref="G195" si="87">G184+G194</f>
        <v>19.809999999999999</v>
      </c>
      <c r="H195" s="32">
        <f t="shared" ref="H195" si="88">H184+H194</f>
        <v>14.9</v>
      </c>
      <c r="I195" s="32">
        <f t="shared" ref="I195" si="89">I184+I194</f>
        <v>85.84</v>
      </c>
      <c r="J195" s="32">
        <f t="shared" ref="J195:L195" si="90">J184+J194</f>
        <v>618.6</v>
      </c>
      <c r="K195" s="32"/>
      <c r="L195" s="32">
        <f t="shared" si="90"/>
        <v>82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21.524000000000004</v>
      </c>
      <c r="H196" s="34">
        <f t="shared" si="91"/>
        <v>20.974</v>
      </c>
      <c r="I196" s="34">
        <f t="shared" si="91"/>
        <v>87.436000000000007</v>
      </c>
      <c r="J196" s="34">
        <f t="shared" si="91"/>
        <v>636.53899999999999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2023-11-30T03:08:14Z</dcterms:modified>
</cp:coreProperties>
</file>